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p008377\Desktop\Strona\ewaluacja\"/>
    </mc:Choice>
  </mc:AlternateContent>
  <xr:revisionPtr revIDLastSave="0" documentId="13_ncr:1_{A3CE6B23-D20E-4F8F-9BF1-6D76D8EFA75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Kalkulator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9" l="1"/>
  <c r="E10" i="9"/>
  <c r="G11" i="9" l="1"/>
  <c r="E11" i="9" l="1"/>
  <c r="G10" i="9"/>
  <c r="G12" i="9" s="1"/>
  <c r="E12" i="9" l="1"/>
  <c r="F12" i="9" l="1"/>
  <c r="F11" i="9"/>
</calcChain>
</file>

<file path=xl/sharedStrings.xml><?xml version="1.0" encoding="utf-8"?>
<sst xmlns="http://schemas.openxmlformats.org/spreadsheetml/2006/main" count="23" uniqueCount="23">
  <si>
    <t>P</t>
  </si>
  <si>
    <t>Punktacja całkowita</t>
  </si>
  <si>
    <t>Pc</t>
  </si>
  <si>
    <t>k</t>
  </si>
  <si>
    <t>m</t>
  </si>
  <si>
    <t>Liczba autorów publikacji z tej samej jednostki reprezentujących tę samą dyscyplinę naukową</t>
  </si>
  <si>
    <t>Liczba wszystkich autorów publikacji</t>
  </si>
  <si>
    <t>U</t>
  </si>
  <si>
    <t>Wartość punktowa udziału jednostkowego</t>
  </si>
  <si>
    <t>Pu</t>
  </si>
  <si>
    <t>Udział jednostkowy (stopień wypełnienia slotu)</t>
  </si>
  <si>
    <t>Tabela punktacji całkowitej</t>
  </si>
  <si>
    <t>SKRÓT</t>
  </si>
  <si>
    <t>TABELA OBLICZENIOWA</t>
  </si>
  <si>
    <t>DEFINICJA</t>
  </si>
  <si>
    <t>CZASOPISMA ZA 5 i 20 PKT</t>
  </si>
  <si>
    <t>CZASOPISMA ZA 40 i 70 PKT</t>
  </si>
  <si>
    <t>Przeliczeniowa wartość punktacji publikacji</t>
  </si>
  <si>
    <t>1. Wybierz z listy punktację całkowitą czasopisma wg odpowiedniej kolumny (wykaz punktacji czasopism w arkuszu "Czasopisma")</t>
  </si>
  <si>
    <t>3. W wierszu poniżej (w tej samej kolumnie) wprowadź liczbę wszystkich autorów publikacji (m)</t>
  </si>
  <si>
    <t>INSTRUKCJA OBSŁUGI</t>
  </si>
  <si>
    <t>CZASOPISMA ZA 100, 140 i 200 PKT</t>
  </si>
  <si>
    <t>2. Pod wybraną z listy punktacją wprowadź (w tej samej kolumnie) liczbę autorów z tej samej jednostki reprezentujących tę samą dyscyplinę naukową (k)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</si>
</sst>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 tint="-0.14999847407452621"/>
      </patternFill>
    </fill>
    <fill>
      <patternFill patternType="solid">
        <fgColor theme="4"/>
        <bgColor theme="1"/>
      </patternFill>
    </fill>
    <fill>
      <patternFill patternType="solid">
        <fgColor theme="4" tint="0.79998168889431442"/>
        <bgColor theme="0" tint="-0.14999847407452621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/>
    </xf>
  </cellXfs>
  <cellStyles count="1">
    <cellStyle name="Normalny" xfId="0" builtinId="0"/>
  </cellStyles>
  <dxfs count="9">
    <dxf>
      <font>
        <b/>
        <strike val="0"/>
        <outline val="0"/>
        <shadow val="0"/>
        <u val="none"/>
        <vertAlign val="baseline"/>
        <sz val="20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20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2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vertical="center" textRotation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103" displayName="Tabela103" ref="C6:G12" totalsRowShown="0" headerRowDxfId="8" dataDxfId="6" headerRowBorderDxfId="7" tableBorderDxfId="5">
  <autoFilter ref="C6:G12" xr:uid="{00000000-0009-0000-0100-000002000000}"/>
  <tableColumns count="5">
    <tableColumn id="1" xr3:uid="{00000000-0010-0000-0000-000001000000}" name="SKRÓT" dataDxfId="4"/>
    <tableColumn id="2" xr3:uid="{00000000-0010-0000-0000-000002000000}" name="DEFINICJA" dataDxfId="3"/>
    <tableColumn id="3" xr3:uid="{00000000-0010-0000-0000-000003000000}" name="CZASOPISMA ZA 5 i 20 PKT" dataDxfId="2"/>
    <tableColumn id="4" xr3:uid="{00000000-0010-0000-0000-000004000000}" name="CZASOPISMA ZA 40 i 70 PKT" dataDxfId="1">
      <calculatedColumnFormula>SQRT(#REF!/F1)*#REF!</calculatedColumnFormula>
    </tableColumn>
    <tableColumn id="5" xr3:uid="{00000000-0010-0000-0000-000005000000}" name="CZASOPISMA ZA 100, 140 i 200 PKT" dataDxfId="0">
      <calculatedColumnFormula>#REF!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G88"/>
  <sheetViews>
    <sheetView tabSelected="1" workbookViewId="0">
      <selection activeCell="C4" sqref="C4:G4"/>
    </sheetView>
  </sheetViews>
  <sheetFormatPr defaultColWidth="8.85546875" defaultRowHeight="15" x14ac:dyDescent="0.25"/>
  <cols>
    <col min="3" max="3" width="14.42578125" customWidth="1"/>
    <col min="4" max="4" width="74.28515625" customWidth="1"/>
    <col min="5" max="5" width="32" customWidth="1"/>
    <col min="6" max="6" width="30.28515625" customWidth="1"/>
    <col min="7" max="7" width="26" customWidth="1"/>
  </cols>
  <sheetData>
    <row r="1" spans="3:7" ht="51.95" customHeight="1" x14ac:dyDescent="0.25">
      <c r="C1" s="12" t="s">
        <v>13</v>
      </c>
      <c r="D1" s="12"/>
      <c r="E1" s="12"/>
      <c r="F1" s="12"/>
      <c r="G1" s="12"/>
    </row>
    <row r="2" spans="3:7" ht="42" customHeight="1" x14ac:dyDescent="0.25">
      <c r="C2" s="11" t="s">
        <v>20</v>
      </c>
      <c r="D2" s="11"/>
      <c r="E2" s="11"/>
      <c r="F2" s="11"/>
      <c r="G2" s="11"/>
    </row>
    <row r="3" spans="3:7" ht="41.1" customHeight="1" x14ac:dyDescent="0.25">
      <c r="C3" s="10" t="s">
        <v>18</v>
      </c>
      <c r="D3" s="10"/>
      <c r="E3" s="10"/>
      <c r="F3" s="10"/>
      <c r="G3" s="10"/>
    </row>
    <row r="4" spans="3:7" ht="42.95" customHeight="1" x14ac:dyDescent="0.25">
      <c r="C4" s="10" t="s">
        <v>22</v>
      </c>
      <c r="D4" s="10"/>
      <c r="E4" s="10"/>
      <c r="F4" s="10"/>
      <c r="G4" s="10"/>
    </row>
    <row r="5" spans="3:7" ht="44.1" customHeight="1" x14ac:dyDescent="0.25">
      <c r="C5" s="10" t="s">
        <v>19</v>
      </c>
      <c r="D5" s="10"/>
      <c r="E5" s="10"/>
      <c r="F5" s="10"/>
      <c r="G5" s="10"/>
    </row>
    <row r="6" spans="3:7" ht="37.5" x14ac:dyDescent="0.25">
      <c r="C6" s="1" t="s">
        <v>12</v>
      </c>
      <c r="D6" s="8" t="s">
        <v>14</v>
      </c>
      <c r="E6" s="9" t="s">
        <v>15</v>
      </c>
      <c r="F6" s="9" t="s">
        <v>16</v>
      </c>
      <c r="G6" s="9" t="s">
        <v>21</v>
      </c>
    </row>
    <row r="7" spans="3:7" ht="68.099999999999994" customHeight="1" x14ac:dyDescent="0.25">
      <c r="C7" s="2" t="s">
        <v>2</v>
      </c>
      <c r="D7" s="6" t="s">
        <v>1</v>
      </c>
      <c r="E7" s="7"/>
      <c r="F7" s="7"/>
      <c r="G7" s="7"/>
    </row>
    <row r="8" spans="3:7" ht="63" customHeight="1" x14ac:dyDescent="0.25">
      <c r="C8" s="3" t="s">
        <v>3</v>
      </c>
      <c r="D8" s="4" t="s">
        <v>5</v>
      </c>
      <c r="E8" s="7"/>
      <c r="F8" s="7"/>
      <c r="G8" s="7"/>
    </row>
    <row r="9" spans="3:7" ht="60" customHeight="1" x14ac:dyDescent="0.25">
      <c r="C9" s="2" t="s">
        <v>4</v>
      </c>
      <c r="D9" s="6" t="s">
        <v>6</v>
      </c>
      <c r="E9" s="7"/>
      <c r="F9" s="7"/>
      <c r="G9" s="7"/>
    </row>
    <row r="10" spans="3:7" ht="54" customHeight="1" x14ac:dyDescent="0.25">
      <c r="C10" s="5" t="s">
        <v>0</v>
      </c>
      <c r="D10" s="4" t="s">
        <v>17</v>
      </c>
      <c r="E10" s="7" t="e">
        <f>IF((E8/E9*E7)&lt;E7*0.1,E7*0.1,(E8/E9*E7))</f>
        <v>#DIV/0!</v>
      </c>
      <c r="F10" s="7" t="e">
        <f>IF((SQRT(F8/F9)*F7)&lt;F7*0.1,F7*0.1,(SQRT(F8/F9)*F7))</f>
        <v>#DIV/0!</v>
      </c>
      <c r="G10" s="7">
        <f t="shared" ref="G10" si="0">G7</f>
        <v>0</v>
      </c>
    </row>
    <row r="11" spans="3:7" ht="59.1" customHeight="1" x14ac:dyDescent="0.25">
      <c r="C11" s="2" t="s">
        <v>7</v>
      </c>
      <c r="D11" s="6" t="s">
        <v>10</v>
      </c>
      <c r="E11" s="7" t="e">
        <f>E10/E7*1/E8</f>
        <v>#DIV/0!</v>
      </c>
      <c r="F11" s="7" t="e">
        <f>F10/F7*1/F8</f>
        <v>#DIV/0!</v>
      </c>
      <c r="G11" s="7" t="e">
        <f>G10/G7*1/G8</f>
        <v>#DIV/0!</v>
      </c>
    </row>
    <row r="12" spans="3:7" ht="75" customHeight="1" x14ac:dyDescent="0.25">
      <c r="C12" s="5" t="s">
        <v>9</v>
      </c>
      <c r="D12" s="6" t="s">
        <v>8</v>
      </c>
      <c r="E12" s="7" t="e">
        <f>E10/E8</f>
        <v>#DIV/0!</v>
      </c>
      <c r="F12" s="7" t="e">
        <f t="shared" ref="F12:G12" si="1">F10/F8</f>
        <v>#DIV/0!</v>
      </c>
      <c r="G12" s="7" t="e">
        <f t="shared" si="1"/>
        <v>#DIV/0!</v>
      </c>
    </row>
    <row r="81" spans="4:4" x14ac:dyDescent="0.25">
      <c r="D81" t="s">
        <v>11</v>
      </c>
    </row>
    <row r="82" spans="4:4" x14ac:dyDescent="0.25">
      <c r="D82">
        <v>5</v>
      </c>
    </row>
    <row r="83" spans="4:4" x14ac:dyDescent="0.25">
      <c r="D83">
        <v>20</v>
      </c>
    </row>
    <row r="84" spans="4:4" x14ac:dyDescent="0.25">
      <c r="D84">
        <v>40</v>
      </c>
    </row>
    <row r="85" spans="4:4" x14ac:dyDescent="0.25">
      <c r="D85">
        <v>70</v>
      </c>
    </row>
    <row r="86" spans="4:4" x14ac:dyDescent="0.25">
      <c r="D86">
        <v>100</v>
      </c>
    </row>
    <row r="87" spans="4:4" x14ac:dyDescent="0.25">
      <c r="D87">
        <v>140</v>
      </c>
    </row>
    <row r="88" spans="4:4" x14ac:dyDescent="0.25">
      <c r="D88">
        <v>200</v>
      </c>
    </row>
  </sheetData>
  <sheetProtection sheet="1" objects="1" scenarios="1"/>
  <mergeCells count="5">
    <mergeCell ref="C3:G3"/>
    <mergeCell ref="C2:G2"/>
    <mergeCell ref="C5:G5"/>
    <mergeCell ref="C4:G4"/>
    <mergeCell ref="C1:G1"/>
  </mergeCells>
  <phoneticPr fontId="1" type="noConversion"/>
  <dataValidations count="3">
    <dataValidation type="list" allowBlank="1" showInputMessage="1" showErrorMessage="1" sqref="E7" xr:uid="{00000000-0002-0000-0000-000000000000}">
      <formula1>$D$82:$D$83</formula1>
    </dataValidation>
    <dataValidation type="list" allowBlank="1" showInputMessage="1" showErrorMessage="1" sqref="F7" xr:uid="{00000000-0002-0000-0000-000001000000}">
      <formula1>$D$84:$D$85</formula1>
    </dataValidation>
    <dataValidation type="list" allowBlank="1" showInputMessage="1" showErrorMessage="1" sqref="G7" xr:uid="{00000000-0002-0000-0000-000002000000}">
      <formula1>$D$86:$D$88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 Lekarze</dc:creator>
  <cp:lastModifiedBy>Justyna Matuszewska (p008377)</cp:lastModifiedBy>
  <dcterms:created xsi:type="dcterms:W3CDTF">2019-08-24T06:47:39Z</dcterms:created>
  <dcterms:modified xsi:type="dcterms:W3CDTF">2023-10-13T06:53:26Z</dcterms:modified>
</cp:coreProperties>
</file>